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5A26F6D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G11" i="4" l="1"/>
  <c r="I119" i="4"/>
  <c r="H119" i="4"/>
  <c r="G119" i="4"/>
  <c r="I113" i="4"/>
  <c r="H113" i="4"/>
  <c r="G113" i="4"/>
  <c r="I109" i="4"/>
  <c r="H109" i="4"/>
  <c r="G109" i="4"/>
  <c r="I108" i="4"/>
  <c r="H108" i="4"/>
  <c r="G108" i="4"/>
  <c r="I107" i="4"/>
  <c r="H107" i="4"/>
  <c r="G107" i="4"/>
  <c r="I102" i="4"/>
  <c r="H102" i="4"/>
  <c r="G102" i="4"/>
  <c r="I101" i="4"/>
  <c r="H101" i="4"/>
  <c r="G101" i="4"/>
  <c r="I100" i="4"/>
  <c r="H100" i="4"/>
  <c r="G100" i="4"/>
  <c r="I99" i="4"/>
  <c r="H99" i="4"/>
  <c r="G99" i="4"/>
  <c r="I93" i="4"/>
  <c r="H93" i="4"/>
  <c r="G93" i="4"/>
  <c r="I90" i="4"/>
  <c r="I76" i="4" s="1"/>
  <c r="H90" i="4"/>
  <c r="G90" i="4"/>
  <c r="I82" i="4"/>
  <c r="H82" i="4"/>
  <c r="G82" i="4"/>
  <c r="I79" i="4"/>
  <c r="H79" i="4"/>
  <c r="I78" i="4"/>
  <c r="H78" i="4"/>
  <c r="G78" i="4"/>
  <c r="I77" i="4"/>
  <c r="H77" i="4"/>
  <c r="G77" i="4"/>
  <c r="I67" i="4"/>
  <c r="H67" i="4"/>
  <c r="G67" i="4"/>
  <c r="I63" i="4"/>
  <c r="H63" i="4"/>
  <c r="G63" i="4"/>
  <c r="I62" i="4"/>
  <c r="I53" i="4" s="1"/>
  <c r="H62" i="4"/>
  <c r="G62" i="4"/>
  <c r="I55" i="4"/>
  <c r="H55" i="4"/>
  <c r="G55" i="4"/>
  <c r="I54" i="4"/>
  <c r="H54" i="4"/>
  <c r="H53" i="4" s="1"/>
  <c r="G54" i="4"/>
  <c r="G53" i="4" s="1"/>
  <c r="I50" i="4"/>
  <c r="H50" i="4"/>
  <c r="G50" i="4"/>
  <c r="I49" i="4"/>
  <c r="H49" i="4"/>
  <c r="G49" i="4"/>
  <c r="I47" i="4"/>
  <c r="H47" i="4"/>
  <c r="G47" i="4"/>
  <c r="I42" i="4"/>
  <c r="H42" i="4"/>
  <c r="G42" i="4"/>
  <c r="I41" i="4"/>
  <c r="H41" i="4"/>
  <c r="G41" i="4"/>
  <c r="I40" i="4"/>
  <c r="H40" i="4"/>
  <c r="G40" i="4"/>
  <c r="I37" i="4"/>
  <c r="H37" i="4"/>
  <c r="G37" i="4"/>
  <c r="I36" i="4"/>
  <c r="H36" i="4"/>
  <c r="G36" i="4"/>
  <c r="I35" i="4"/>
  <c r="H35" i="4"/>
  <c r="G35" i="4"/>
  <c r="G12" i="4" s="1"/>
  <c r="I31" i="4"/>
  <c r="H31" i="4"/>
  <c r="G31" i="4"/>
  <c r="I30" i="4"/>
  <c r="H30" i="4"/>
  <c r="G30" i="4"/>
  <c r="I20" i="4"/>
  <c r="H20" i="4"/>
  <c r="G20" i="4"/>
  <c r="I19" i="4"/>
  <c r="H19" i="4"/>
  <c r="G19" i="4"/>
  <c r="I18" i="4"/>
  <c r="H18" i="4"/>
  <c r="G18" i="4"/>
  <c r="I13" i="4"/>
  <c r="H13" i="4"/>
  <c r="G13" i="4"/>
  <c r="H12" i="4" l="1"/>
  <c r="I12" i="4"/>
  <c r="G76" i="4"/>
  <c r="G124" i="4" s="1"/>
  <c r="H76" i="4"/>
  <c r="I124" i="4"/>
  <c r="I11" i="4" s="1"/>
  <c r="H124" i="4" l="1"/>
  <c r="H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<sst xmlns="http://schemas.openxmlformats.org/spreadsheetml/2006/main" count="348" uniqueCount="103">
  <si>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</si>
  <si>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</si>
  <si>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</si>
  <si>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</si>
  <si>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</si>
  <si>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</si>
  <si>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</si>
  <si>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</si>
  <si>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</si>
  <si>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</si>
  <si>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</si>
  <si>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</si>
  <si>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</si>
  <si>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</si>
  <si>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</si>
  <si>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</si>
  <si>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</si>
  <si>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</si>
  <si>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</si>
  <si>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</si>
  <si>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</si>
  <si>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</si>
  <si>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</si>
  <si>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</si>
  <si>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</si>
  <si>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</si>
  <si>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</si>
  <si>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</si>
  <si>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</si>
  <si>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</si>
  <si>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</si>
  <si>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</si>
  <si>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</si>
  <si>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</si>
  <si>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</si>
  <si>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</si>
  <si>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</si>
  <si>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</si>
  <si>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</si>
  <si>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</si>
  <si>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</si>
  <si>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</si>
  <si>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</si>
  <si>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</si>
  <si>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</si>
  <si>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</si>
  <si>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</si>
  <si>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</si>
  <si>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</si>
  <si>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</si>
  <si>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</si>
  <si>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</si>
  <si>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</si>
  <si>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</si>
  <si>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</si>
  <si>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</si>
  <si>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</si>
  <si>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</si>
  <si>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</si>
  <si>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</si>
  <si>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</si>
  <si>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</si>
  <si>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</si>
  <si>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</si>
  <si>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</si>
  <si>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</si>
  <si>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</si>
  <si>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</si>
  <si>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</si>
  <si>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</si>
  <si>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</si>
  <si>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</si>
  <si>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</si>
  <si>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</si>
  <si>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</si>
  <si>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</si>
  <si>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</si>
  <si>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</si>
  <si>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</si>
  <si>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</si>
  <si>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</si>
  <si>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</si>
  <si>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</si>
  <si>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</si>
  <si>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</si>
  <si>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</si>
  <si>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</si>
  <si>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</si>
  <si>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</si>
  <si>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</si>
  <si>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</si>
  <si>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</si>
  <si>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</si>
  <si>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</si>
  <si>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</si>
  <si>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</si>
  <si>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</si>
  <si>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</si>
  <si>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</si>
  <si>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</si>
  <si>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</si>
  <si>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</si>
  <si>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3                                          к решению 28 сессии Совета депутатов Хорошинского сельсовета Карасукского района  "О бюджете Хорошинского сельсовета на 2023 год и плановый период 2024 и 2025 годов" № 136 от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</si>
</sst>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K9" sqref="K9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3" t="s">
        <v>102</v>
      </c>
      <c r="I1" s="53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3"/>
      <c r="I2" s="53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3"/>
      <c r="I3" s="53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3"/>
      <c r="I4" s="53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4" t="s">
        <v>100</v>
      </c>
      <c r="B6" s="54"/>
      <c r="C6" s="54"/>
      <c r="D6" s="54"/>
      <c r="E6" s="54"/>
      <c r="F6" s="54"/>
      <c r="G6" s="54"/>
      <c r="H6" s="54"/>
      <c r="I6" s="54"/>
      <c r="J6" s="5"/>
    </row>
    <row r="7" spans="1:10" ht="26.25" customHeight="1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9837415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5222400</v>
      </c>
      <c r="H12" s="23">
        <f>H13+H18+H30+H35+H40</f>
        <v>4098145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1032251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1032251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1032251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1032251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1032251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4152149</v>
      </c>
      <c r="H18" s="31">
        <f>H22+H24+H26+H29</f>
        <v>3168594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4152149</v>
      </c>
      <c r="H19" s="30">
        <f>H22+H24+H26+H29</f>
        <v>3168594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4152149</v>
      </c>
      <c r="H20" s="30">
        <f>H22+H24+H26</f>
        <v>3168594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2858000</v>
      </c>
      <c r="H21" s="30">
        <v>2349900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2858000</v>
      </c>
      <c r="H22" s="30">
        <v>2349900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1218249</v>
      </c>
      <c r="H23" s="30">
        <v>742794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1218249</v>
      </c>
      <c r="H24" s="30">
        <v>742794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36000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36000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36000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31000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31000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167300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163300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163300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163300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163300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163300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3166067</v>
      </c>
      <c r="H76" s="23">
        <f>H79+H82+H90+H93+H96</f>
        <v>605100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3138067</v>
      </c>
      <c r="H77" s="23">
        <f t="shared" si="0"/>
        <v>577100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3138067</v>
      </c>
      <c r="H78" s="23">
        <f t="shared" si="0"/>
        <v>577100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605100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577100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577100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80000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80000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52">
        <v>80000</v>
      </c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586367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586367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586367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131533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131533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131533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131533</v>
      </c>
      <c r="H102" s="34">
        <f>H104+H106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131533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131533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9837415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2024-01-10T02:41:00Z</cp:lastPrinted>
  <dcterms:created xsi:type="dcterms:W3CDTF">2021-11-06T04:29:04Z</dcterms:created>
  <dcterms:modified xsi:type="dcterms:W3CDTF">2024-01-10T02:42:20Z</dcterms:modified>
</cp:coreProperties>
</file>